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'Itens'!$A$1:$L$76</definedName>
  </definedNames>
  <calcPr fullCalcOnLoad="1"/>
</workbook>
</file>

<file path=xl/sharedStrings.xml><?xml version="1.0" encoding="utf-8"?>
<sst xmlns="http://schemas.openxmlformats.org/spreadsheetml/2006/main" count="387" uniqueCount="214">
  <si>
    <t/>
  </si>
  <si>
    <t>PREFEITURA MUN. DE FRANCISCO DUMONT</t>
  </si>
  <si>
    <t>PROPOSTA COMERCIAL</t>
  </si>
  <si>
    <t xml:space="preserve">Empresa/Nome: </t>
  </si>
  <si>
    <t xml:space="preserve">Endereço: </t>
  </si>
  <si>
    <t xml:space="preserve">CNPJ/CPF: </t>
  </si>
  <si>
    <t xml:space="preserve">Telefone(s): </t>
  </si>
  <si>
    <t xml:space="preserve">Nº Processo: </t>
  </si>
  <si>
    <t>47/20</t>
  </si>
  <si>
    <t xml:space="preserve">Critério de Julgamento: </t>
  </si>
  <si>
    <t>Menor Preço</t>
  </si>
  <si>
    <t xml:space="preserve">Forma de Adjudicação: </t>
  </si>
  <si>
    <t>Por Item</t>
  </si>
  <si>
    <t xml:space="preserve">Modalidade: </t>
  </si>
  <si>
    <t>Pregão Presencial (10.520/02)</t>
  </si>
  <si>
    <t xml:space="preserve">Data Abertura: </t>
  </si>
  <si>
    <t>27/06/2023 08:20:00</t>
  </si>
  <si>
    <t xml:space="preserve">Objeto: </t>
  </si>
  <si>
    <t>REGISTRO DE PREÇOS OBJETIVANDO A FUTURAS E EVENTUAIS LOCAÇÕES PARCELADAS DE EQUIPAMENTOS E ESTRUTURAS PARA EVENTOS, BRINQUEDOS, SHOWS ARTÍSTICOS, EQUIPES DE APOIO E BRIGADISTAS PARA EVENTOS E FESTIVIDADES DO MUNICÍPIO DE FRANCISCO DUMONT, SOLICITADOS PELA SECRETARIA MUNICIPAL DE MEIO AMBIENTE, TURISMO, LAZER E CULTURA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</si>
  <si>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</si>
  <si>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</si>
  <si>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</si>
  <si>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</si>
  <si>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</si>
  <si>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</si>
  <si>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</si>
  <si>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</si>
  <si>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</si>
  <si>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</si>
  <si>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</si>
  <si>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</si>
  <si>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</si>
  <si>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32070</t>
  </si>
  <si>
    <t>0001</t>
  </si>
  <si>
    <t xml:space="preserve">Apresentação de Shows: Show com Banda, dupla ou cantor que deverá ter boa aceitação pública e ter repertório estilos GOSPEL e de Renome Regional.: 
</t>
  </si>
  <si>
    <t>Serviço</t>
  </si>
  <si>
    <t>1245</t>
  </si>
  <si>
    <t>NÃO</t>
  </si>
  <si>
    <t>32067</t>
  </si>
  <si>
    <t>0002</t>
  </si>
  <si>
    <t xml:space="preserve">Apresentação de shows: Show com bandas, dupla ou cantor que deverá ter boa aceitação pública, repertório variado e duração mínima de 03horas/show com vários estilos musicais Estrutura de banda com no mínimo 08 (Oito) integrantes. Não utilizar ritmos de teclado, sampler ou playback.  e que seja de Expressão Regional/Estadual: 
</t>
  </si>
  <si>
    <t>1246</t>
  </si>
  <si>
    <t>32071</t>
  </si>
  <si>
    <t>0003</t>
  </si>
  <si>
    <t xml:space="preserve">Apresentação de Shows: Show com de cantor com teclado e Voz o cantor deverá ter boa aceitação pública e ter repertório estilos Variados duração mínima 03horas/show.: 
</t>
  </si>
  <si>
    <t>1247</t>
  </si>
  <si>
    <t>32069</t>
  </si>
  <si>
    <t>0004</t>
  </si>
  <si>
    <t xml:space="preserve">Apresentação de shows: Shows musicais com Banda, dupla ou cantor que deverá ter boa aceitação pública e ter repertorio variado de Renome Local/regional e duração mínima de 03 horas/show.: 
</t>
  </si>
  <si>
    <t>1248</t>
  </si>
  <si>
    <t>32068</t>
  </si>
  <si>
    <t>0005</t>
  </si>
  <si>
    <t xml:space="preserve">Apresentação de shows: Shows musicais com bandas, dupla ou cantor que deverá ter boa aceitação pública, repertório variado e com duração mínima de 03 horas/show com vários estilos musicais, estrutura Mínima de 05(Cinco) integrantes e que seja de Renome Regional.: 
</t>
  </si>
  <si>
    <t>1249</t>
  </si>
  <si>
    <t>32061</t>
  </si>
  <si>
    <t>0006</t>
  </si>
  <si>
    <t xml:space="preserve">CAMA ELÁSTICA – Medindo mínimo de 3,00M de diâmetro, com rede de proteção, hastes metálicas revestidas com protectube, proteção sobre molas em espumas revestidas com lona colorida (não absorve água); molas de alta resistência; sistema de impulsão com no mínimo 64 molas. Sistema de montagem por encaixe. Evento de 5 horas Deve acompanhar escada de acesso e monitor responsável.: 
</t>
  </si>
  <si>
    <t>1250</t>
  </si>
  <si>
    <t>32060</t>
  </si>
  <si>
    <t>0007</t>
  </si>
  <si>
    <t xml:space="preserve">CARRETA DA ALEGRIA: Locação de carreta temática para passeio nas ruas da cidade com bonecos animadores, som, iluminação de Led capacidade mínima para 50 pessoas sentadas evento de 08horas de duração: 
</t>
  </si>
  <si>
    <t>1251</t>
  </si>
  <si>
    <t>32063</t>
  </si>
  <si>
    <t>0008</t>
  </si>
  <si>
    <t xml:space="preserve">Carrinho de algodão doce em formato de personagem, com motor industrial, monitor e material incluso. Evento de 5 horas: 
</t>
  </si>
  <si>
    <t>1252</t>
  </si>
  <si>
    <t>32064</t>
  </si>
  <si>
    <t>0009</t>
  </si>
  <si>
    <t xml:space="preserve">Carrinho de pipoca em formato de personagem, com motor industrial, monitor e material incluso evento de 5horas: 
</t>
  </si>
  <si>
    <t>1253</t>
  </si>
  <si>
    <t>32059</t>
  </si>
  <si>
    <t>0010</t>
  </si>
  <si>
    <t xml:space="preserve">Componentes de equipe de apoio para carga e descarga de materiais, montagem e desmontagem de pequenas estruturas, trabalhos de limpeza do recinto onde se realizam os eventos.: 
</t>
  </si>
  <si>
    <t>1254</t>
  </si>
  <si>
    <t>32058</t>
  </si>
  <si>
    <t>0011</t>
  </si>
  <si>
    <t xml:space="preserve">Componentes de equipe de apoio para organização, observação, informação e direcionamento de público e guarda de patrimônio.: 
</t>
  </si>
  <si>
    <t>1255</t>
  </si>
  <si>
    <t>37238</t>
  </si>
  <si>
    <t>0012</t>
  </si>
  <si>
    <t>COMPONENTES DE EQUIPE BRIGADISTAS equiepe de brigada de incedio e primeiro socorros durante eventos.</t>
  </si>
  <si>
    <t>1256</t>
  </si>
  <si>
    <t>32038</t>
  </si>
  <si>
    <t>0013</t>
  </si>
  <si>
    <t xml:space="preserve">CONTRATAÇÃO DE SERVIÇO E LOCAÇÃO DE EQUIPAMENTO DE SONORIZAÇÃO PROFISSIONAL DE GRANDE PORTE 12x12.: 1.1 - SISTEMA DE PA LINE ARRAY contendo:
*02 Torres de som P A montados nas laterais ao palco (L e R), sendo:
- 01 Sistema “Line Array” – Fly P.A, contendo no mínimo: 24 caixas acústicas profissionais, ( 12 por lado ), com gabinete em madeira prensada, tratada (compensado naval, MDF) ou materiais compostos (fiber gIass, plásticos injetados de ata resistência), pintados com tintas resistentes as intempéries climáticas, para ( médio graves e médio agudos), ativas, com estrutura para Fly, contendo CADA: 02 alto falantes de 10" de alta performance para freqüência médio graves, com potência de no mínimo 600 watts RMs cada. E 01 (uma) corneta de directividade constante com driver de diafragma de titânio e garganta de mínimo 03" para reprodução de médios e agudos, com potência de no mínimo 150 Watts RMS.
- 01 sistema de "sub-woofer" contendo no mínimo: 24 caixas acústicas profissionais, (12 por lado ), com gabinete em madeira prensada, tratada (compensado naval, MDF) ou materiais compostos (fiber glass, plásticos Injetados de alta resistência), pintados com tintas resistentes as intempéries climáticas, para sub-woofer, ativas, contendo CADA: 02 alto-falantes Sub-woofer de 18”  , com alto falantes de alta performance, com potência de no mínimo 1200 watts RMS total. 
02 conectores para painel, fêmea de 04 pólos, de metal e ou termoplástico de alta resistência. * Amplificadores de Potência para o sistema acima, contendo no mínimo: 
- 06 amplificadores estéreo para sub-graves com potência de no mínimo 8000 watts rms com carga de 4KW/h , classe AB, variável H, com ventilação forçada e entradas balanceadas. - 06 amplificadores stéreo para médio-graves com potência de no mínimo 5000 watts rms, com carga de 2KW/h, classe AB,  com ventilação forçada e entradas balanceadas. - 06 amplificadores stéreo para médias-altas com potência de no mínimo 4000 watts rms, com carga de 1,5 KW/h, classe AB, com ventilação forçada e entradas balanceadas.* Mesas consoles de mixagens:
- 01 Mesa/console para o palco de no mínimo 56 (cinqüenta e seis) canais de entrada, faders de 100mm,  com (míc/line, ganho, pad 20 db, 48 v,  insert) por canal. Mínimo de 24 mix auxiliares pré/pós fader, balanceados o com 04 equalizadores paramétricos com Q  variável de 04 bandas LPF e HPF, ajustável por canal, Phanton Power por canal , 08 canais de entradas de linha stéreo, Volta de efeitos , 04 bandas de equalização totalmente paramétricas com Q variável em todos os canais de entrada. 01 filtro de graves (hi- pass  variável), em todos os canais de entrada. Touch-screen na tela, 01compressor dinâmico em todos os canais de entrada. 01 noise-gate em todos os canais de entrada. Delay dinâmico por canal de entrada e em todas as vias de saída, 08 grupos de mute, 08 controles de DCA, 08 saídas de matrix, balanceadas e com 04 equalizadores paramétricos de 04 bandas , 01 saída máster  L, C, R, balanceadas e com 04 equalizadores paramétricos de 04 bandas , 01 saída master L e R, balanceada e com 04 equalizadores paramétricas de 04 bandas  balanceadas. 
- 01 Mesa/console para o P.A.  de no mínimo 56 (cinqüenta e seis) canais de entrada, faders de 100mm  com (míc/line, ganho, pad 20 db, 48 v,  insert) por canal. Mínimo de 16 mix auxiliares pré/pós fader, balanceados o com 04 equalizadores paramétricos com O variável de 04 bandas LPF e HPF ajustável por canal, Phanton Power por canal , 08 canais de entradas de linha stéreo, Volta de efeitos , 04 bandas de equalização totalmente paramétricas com Q variável em todos os canais de entrada. 01 filtro de graves (hi- pass  variável), em todos os canais de entrada. Touch-screen na tela, 01 compressor dinâmico em todos os canais de entrada. 01 noise-gate em todos os canais de entrada. Delay dinâmico por canal de entrada e em todas as vias de saída, 08 grupos de mute, 08 controles de DCA, 08 saídas de matrix, balanceadas e com 04 equalizadores paramétricos de 04 bandas ,01 saída máster  L, C, R, balanceadas e com 04 equalizadores paramétricos de 04 bandas , 01 saída máster L e R, balanceada e com 04 equalizadores paramétricas de 04 bandas  balanceadas. 
* Periféricos e processadores:
- 02 canais de equalizadores gráficos de 1/3 de oitavas (31 bandas), faders de 100mm com filtros de Q constante , com entradas e saídas balanceadas.
- 02 canais de processadores de áudio digitais com 04 vias de entradas e 08 saídas, compatíveis com as caixas acústicas de sub-woofer, graves, medios graves e agudos, contendo: entradas e saídas de sinal balanceadas e AESlBUS, dispaly digital QVGA, filtros  de 24db/v° com cortes variáveis, ajustes individuais de níveis de entradas e saídas, ajustes de fase e de micro-delay em cada saída.
1.2 - SISTEMA DE MONITOR e  EQUIPAMENTOS DE PALCO.
01 Sistema de  side fill L/R Duplo,  com sub/low, mid/low e mid/higt L/R, composto de no mínimo: 04 caixas com 08 falantes de 18” de alta performance, com potência de no mínimo 1000 w rms , 04 caixas com 04 falantes de 18” de alta performance, com potência mínima de 800 w rms, 04 caixas com 04 falantes de 10” de alta performance com potência de no mínimo 600 w rms e 04 driver com diafragma de titânio de 03” de garganta com corneta de 50x40 de directividade constante, com potência de no mínimo 100 w rms.
02 racks em madeira prensada, tratada (compensado naval ou MDF), para acondicionar os amplificadores de potência, 
para funcionamento do sistema de Side Fill acima, composto cada um, mínimo de 04 canais de amplificadores, com potência de no mínimo 5000 w rms com carga de 2 KW/h , classe AB,  com ventilação forçada e entradas balanceadas, para o sub/low,  de 04 canais de amplificadores, com potência de no mínimo 3000 w rms com carga de 2 KW/h , classe AB,  com ventilação forçada e entradas balanceadas  para o mid/low, de 04 canais de amplificadores com potência de no mínimo 3000 w rms com carga de 2 KW/h, classe AB,  com ventilação forçada e entradas balanceadas  para o mid/higt e os devidos processadores de áudio digitais,  para gerenciamento do sistema. 
1.3 - 08 caixas acústicas modelo Two-way monitoras profissionais com gabinete em madeira prensada, tratada (compensado naval, MDF) ou materiais compostos (fiber glass, plásticos injetados de alta resistência), pintados com tantas resistentes as intempéries climáticas, com no mínimo de 02 vias, ativas ou passivas contendo CADA: 02 alto-falantes de 12” de alta performance com potência de no mínimo 800w rms total e driver com diafragma de titânio de no mínimo, 03”, garganta de 2” e cometa de 50 x 40 de directividade constante, com potência de no mínimo 75w rms, 2(dois) conectores para painel, fêmea de 04 pólos, de metal e ou termoplástico de alta resistência .
02 racks em madeira prensada, tratada (compensado naval ou MDF), para acondicionar os amplificadores de potência, para funcionamento das 12 caixas acústicas monitoras acima, composto cada um, mínimo de 06 canais de amplificadores com potência de no mínimo 3000 w rms com carga de 2 KW/h , classe AB,  com ventilação forçada e entradas balanceadas; e os devidos processadores  restantes, se as caixas monitoras forem ativas. 
* 01 sistema de side drum (bateria) contendo no mínimo: 
- 02 caixas acústicas de sub-woofer profissionais com gabinete em madeira prensada, tratada (compensado 
naval, MDF) ou materiais compostos (fiber g1ass, plásticos injetados de alta resistência), pintados com tintas 
resistentes as intempéries climáticas, contendo CADA, 2 alto-falantes  sub-woofer de 18”  de alta performance para sub/low, com potência de no mínimo 1000 w rms total, 02 conectores para painel, fêmea de 04 pólos. de metal e ou termoplástico de alta resistência. 
- 02 caixas acústicas modelo two-way profissional com gabinete em madeira prensada, tratada (compensado naval, MDF) ou materiais compostos (fiber glass, plásticos injetados de alta resistência), pintados com tintas resistentes as intempérias climáticas, para graves, médios e agudos, ativa ou passivas,  contendo CADA: 02 alto-falante de 12” de alta performance para graves com potência de no mínimo 600 w rms,  01 cometa de 50 x 400 de directividade constante com driver de diafragma de titânio e garganta de 2”, com corneta de 50x40 de directividade constante, com potência de no mínimo 100 w rms.
- 01 bateria acústica básica, sem pratos, em perfeito estado de uso, composta de; 
01 bumbo 22”, 01 ton de 12”, 01 ton de 13”, 01 surdo de 16”, todos com peles novas e hidráulicas 
01 caixa 14”, com pele porosa de atack e de resposta com esteira. 
01 estante de caixa .
01 estante de chimbal com arrue/a, feltro e cachimbo .
03 estantes de pratos girafa com feltros e borboletas .
01 pedal de bumbo.
01 banquinho com almofada. 
- 01 sistema específico para teclado, contendo no mínimo: 
01 mixer com no mínimo; 16 canais de entrada de linha, estéreos, com conectores XLR. 
03 bandas de equalização (graves, médios e agudos) por canal de entrada. 
02 saídas master L e R, balanceadas 
02 saídas L e R de control-roam, balanceadas  e controle de pré escuta com saída para fones de ouvido 
02 caixas acústicas ativas ou  passivas com potência mínima  de 300w rms a 8hms no mínimo contendo cada: 
01 woofer de 12” ou 15” * para graves com driver de diafragma de titânio 2” com corneta 50x40 de directividade constante, com potência mínima de 75 w rms.
- 02 amplificadores específicos para contra baixo, contendo no mínimo:
800 watts rms de potência transistorizada e/ou valvulada, 
01 crossover de 02 vias com corte variável. 
01 pré de entrada com plugs P10/XLR, e controle de nível de linha, 
01 controle de equalização de 04 vias (graves, médios baixos, médios altos e agudos), 
01 caixa acústica contando 04 alto falantes de 10 ’com cones de alumínio. 
01 caixa acustica contendo 01 alto falantes de 15’, com cone de alumínio. 
 - 02 amplificadores específicos para guitarra, contendo no mínimo:
120 watts rms de potência valvulada, prés de entradas  independentes com plugs P10/XLR, e controle de nível de linha,
 02 controles de equalização independentes de 03 vias (graves, médios e agudos), Efeito de reverber
01 caixa acústica com 04 falantes de 12”,   com 120 w rms.
- 01 mult-cabo chaveado específico para transmissão de sinal de áudio, balanceado com mínimo de: 
56 canais  de entradas XLR. fêmea de painel Saídas XLR macho de linha para P A e monitor Spliter ativo para 02 pontos (PA e monitor) 60 metros de comprimento para P A .15 metros de comprimento para monitor 
- 04 sub snake – mult-cabos específico para transmissão de sinal de áudio balanceado contendo cada; 
Bandeja com 12 canais de entradas XLR, fêmea de painel com no mínimo 15 Mts. De comprimento.
- 40 pedestaís grandes, articulados para microfones, com seus devidos cachimbos e em bom estado de funcionamento
- 25 garras com suportes para microfones, com seus devidos cachimbos em bom estado de funcionamento.
- 20 Direct Box entre Ativos e Passivos, com: Impedância de entrada: &gt;2dbs. 
Entrada e LlNK OUT com conector Jack ¼” desbalanceado, entrada XLR desbalanceado Saída XLR balanceado ,2 Chaves atenuadoras: 20dB (podendo atenuar o total de 40 dB) Resposta de _ower_ncia: 10Hz a 93 kHz (-3dB) 
Relação SinaVRuído: -110 dBu 
Alimentação: Phantom _ower de 18 V a 48 V DC, bateria 9 V Suspensão de borracha para isolamento mecânico e elétrico. Chave Ground
- 20 Microfones Padrão Polar sendo: Unidirecional (cardióide), simétrico sobre o eixo do microfone, uniforme com a freqüência impedância nominal é de 150 ohms (300 ohms reais) para conexão a entradas de microfone de baixa impedância. Dinâmico (bobina móvel) Resposta de Freqüência50 a 15.000 Hz
- 30 Microfones Padrão Polar sendo:
Unidirecional (cardióide), simétrico sobre o eixo rotacional do microfone, uniforme com a freqüência.Sensibilidade (a 1.000 Hz)Tensão de Circuito Aberto: -56,0 dBV / Pa * (1,6 mV)
* (1 Pa = 94 dB SPL), Impedância nominal é de 150 ohms (310 ohms reais) para conexão a entradas de microfone de baixa impedância nominal. Polaridade Pressão positiva no diafragma produz voltagem positiva no pino 2 em relação ao pino 3.
- 01 Kit de Microfones específicos para Drums system, contendo:
07 microfones específicos para drums system, sendo 05 unidirecional (cardióide) freqüência impedância nominal é de 150 ohms (300 ohms reais) para conexão a entradas de microfone de baixa impedância. Dinâmico (bobina móvel)Resposta de Freqüência 50 a 15.000 Hz Para bumbo, caixa, tons e surdo e 02 microfones tipo condenser, com Impedância de saída (em 1000 Hz) 600 ohms Sensibilidade (a 1000 Hz)
-48 DBV / Pa, mV (4,0), 1 Pascal = 94 dB SPL Sensibilidade Eletromagnética -7 DB SPL equivalente  (60 Hz).
- 02 aparelhos de reprodução de CDs, DVD e MP3. 
- 01 aparelho de reprodução e gravação de MD ( Mini-Disc).
- 01 Sistema Main Power contendo:
transformador 220 (duzentos e vinte) votts para 110 (cento e dez) volts, com isolador, estabilizador de 
tensão de no mínimo 05 (cinco) KVA, com quadro de distribuição., com conectores de A.C., compatíveis com os 
conectores dos cabos necessários para a energizar os equipamentos acima.  cabo de ac. trifásico com mínimo de 50 Mts e capacidade de suportar a carga de energia dos equipamentos acima. 01 sistema de inter comunicação do Palco /  P.A. eficiente, 01 kit de cabos de sinal, spliter’s e de microfones necessários para a interligação dos equipamentos acima. 
- 01 Kit de acessórios e ferramentas, necessários para a devida montagem do sistema e para o  perfeito  funcionamento do mesmo especificado. 
com sist. Line array, sub-woofer 24 lines e 24 subs, 02 mesas digitais de 48 canais e som: de palco para atender as bandas de Expressão no estado.
</t>
  </si>
  <si>
    <t>1257</t>
  </si>
  <si>
    <t>37239</t>
  </si>
  <si>
    <t>0014</t>
  </si>
  <si>
    <t>CONTRATAÇÃO DE SERVIÇO DE LOCAÇÃO DE EQUIPAMENTO DE SONORIZAÇÃO PROFISSIONAL DE MEDIO PORTE 8x8 1.1 - SISTEMA DE PA LINE ARRAY CONTENDO 02 TORRES DE SPM P A MONTADOS NAS LATERAIS DO PALCO (L E R), SENDO 01 SISTEMA LINE ARRAY FLY PA, CONTENDO NO MÍNIMO 16 CAIXAS ACÚSTICAS PROFISSIONAIS (8 POR LADO), COM GABINETE EM MADEIRA PRENSADA, TRATADA (COMPENSADO NAVAL, MDF) OU MATERIAIS COMPOSTOS (FIBERGLASS, PLÁSTICOS INJETADOS DE ALTA RESITÊNCIA), PINTADOS COM TINTAS RESISTENTES AS INTEMPÉRIES CLIMÁTICAS, PARA MÉDIO GRAVES E MÉDIO AGUDOS, ATIVAS, COM ESTRUTURA PARA FLY, CONTENDO CADA 02 ALTO FALANTES DE ALTA PERFOMANCE PARA FREQUÊNCIA MÉDIO GRAVES, COM POTÊNCIA DE NO MÍNIMO 800 WATTS RMS CADA, E 01 CORNETA DE DIRECTIVIDADE CONSTANTE COM DRIVER DE DIAFRAGMA DE TITÂNIO E GARGANTE DE MÍNIMO 03 PARA REPRODUÇÃO DE MÉDIOS E AGUDOS, COM POTÊNCIA DE NO MÍNIMO 150 WATTS RMS, 01 SISTEMA DE SUB - WOOFER CONTENDO NO MÍNIMO 16 CAIXAS ACÚSTICAS PROFISSIONAIS (08 POR LADO), COM GABINETE EM MADEIRA PRENSADA: , TRATADA (COMPENSADO
NAVAL, MDF) OU MATERIAIS
COMPOSTOS (FIBERGLASS, PLÁSTICOS
INJETADOS DE ALTA RESITÊNCIA),
PINTADOS COM TINTAS RESISTENTES AS
INTEMPÉRIES CLIMÁTICAS, PARA SUB -
WOOFER, ATIVAS, CONTENDO CADA 01
ALTO FALANTES SUB - WOOFER DE 18,
COM ALTO FALANTES DE ALTA
PERFOMANCE COM POTÊNCIA DE NO
MÍNIMO 1200WATTS RMS, TOTAL 02
CONECTORES PARA PAINEL FEMEA DE
04 POLOS, DE METAL E OU
TERMOPLÁSTICO DE ALTA RESITÊNCIA.
AMPLIFICADORES DE POTÊNCIA PARA O
SISTEMA ACIMA, CONTENDO NO MÍNIMO
06 AMPLIFICADORES STÉREO PARA SUB
-GRAVES COM POTÊNCIA DE NO MÍNIMO
8000 WATTS RMS COM CARGA DE 4KW/H,
CLASSE AB, VARIÁVEL H, COM
PREFEITURA MUNICIPAL DE FRANCISCO DUMONT
CNPJ : 16.885.485/0001-88
PRACA DA MATRIZ, CENTRO
ORÇAMENTO
4
VENTILAÇÃO FORÇÃDA E ENTRADAS
BALANCEADAS 06 AMPLIFICADORES
STÉREO PARA MÉDIO- GRAVES COM
POTÊNCIA DE NO MPINIMO 5000WATTS
RMS, COM CARGA DE 2KW/H, CLASSE AB,
COM VENTILAÇÃO FORÇADA E
ENTRADAS BALANCEADAS 04
AMPLIFICADORES STÉREO PARA MÉDIAS
-ALTAS COM POTÊNCIA DE NO MÍNIMO
4000WATTS RMS, COM CARGA DE
1,5KW/H, CLASSE AB, COM VENTILAÇÃO
FORÇADA E ENTRADAS BALANCEADAS,
MEDAS CONSOLES DE MIXAGENS,
PERIFÉRICOS E PROCESSADORES
1.2 SISTEMA DE MONITOR E
EQUIPAMENTOS DE PALCO.
1.3 08 CAIXAS ACÚSTICAS MODELO EV
OU SM 400 MONITORES PROFISISONAIS.
(INCLUSO TANSPORTE, OPERAÇÃO,
MONTAGEM,ALIMENTAÇÃOE
HOSPEDAGEM)</t>
  </si>
  <si>
    <t>1258</t>
  </si>
  <si>
    <t>32035</t>
  </si>
  <si>
    <t>0015</t>
  </si>
  <si>
    <t xml:space="preserve">GRID Q 30: locação de 01 grid box truss de 10 metros de frente x 8metros de fundo na Q30 com 01 linha em alumínio, 4 talhas de 1 tonelada
</t>
  </si>
  <si>
    <t>1259</t>
  </si>
  <si>
    <t>32062</t>
  </si>
  <si>
    <t>0016</t>
  </si>
  <si>
    <t xml:space="preserve">Kit  de 04 brinquedos infláveis composto:  01-Balão pula – pula inflável em tamanho mínimo de 3,30 X 3,30 em formato de castelo ou outro, com monitores; 02-piscinas de bolinha  01 tobogãs castelo com escorregador e escalda inflável, medindo no mínimo 3,00 Comprimentos x 7,50 larguras x 4,50 alturas e 04 (quatro) metros de queda. Evento de 5 horas: 
</t>
  </si>
  <si>
    <t>1260</t>
  </si>
  <si>
    <t>32054</t>
  </si>
  <si>
    <t>0017</t>
  </si>
  <si>
    <t xml:space="preserve">LOCAÇÃO DE BANHEIRO QUÍMICO INDIVIDUAL: portáteis, com montagem, manutenção diária e desmontagem, em polietileno ou material similar, com teto translúcido, dimensões mínimas de 1,10m de frente x 1,10m de fundo x 2,10 de altura, composto de caixa de dejeto, porta papel higiênico, fechamento com identificação de ocupado, para uso do público em geral.
</t>
  </si>
  <si>
    <t>1261</t>
  </si>
  <si>
    <t>32055</t>
  </si>
  <si>
    <t>0018</t>
  </si>
  <si>
    <t xml:space="preserve">LOCAÇÃO DE BANHEIRO QUÍMICO INDIVIDUAL, PORTÁTEIS, PARA USUÁRIOS DE CADEIRAS DE RODAS: 
</t>
  </si>
  <si>
    <t>1262</t>
  </si>
  <si>
    <t>32065</t>
  </si>
  <si>
    <t>0019</t>
  </si>
  <si>
    <t xml:space="preserve">LOCAÇÃO DE GRADIL para controle de publico medindo 1,10 metros de altura x 2,00 metros de largura em estrutura de aço galvanizado: 
</t>
  </si>
  <si>
    <t>1263</t>
  </si>
  <si>
    <t>32049</t>
  </si>
  <si>
    <t>0020</t>
  </si>
  <si>
    <t>Locação de painel de led: Painel de led medindo 6x2 p6</t>
  </si>
  <si>
    <t>1264</t>
  </si>
  <si>
    <t>32037</t>
  </si>
  <si>
    <t>0021</t>
  </si>
  <si>
    <t>LOCAÇÃO DE PALCO MÓVEL (CAMINHÃO): Palco móvel modelo caminhão palco medida minima 9 metros largura e x 6metros de profundidade e no mínimo 02 metros de altura do piso ao teto.</t>
  </si>
  <si>
    <t>1265</t>
  </si>
  <si>
    <t>32066</t>
  </si>
  <si>
    <t>0022</t>
  </si>
  <si>
    <t xml:space="preserve">Locação de placas de fechamento  Locação de placas de fechamento para controle de público medindo no minimo 2,0 metros de altura x 2,00 metros de largura em estrutura de aço na chapa 18.: 
</t>
  </si>
  <si>
    <t>1266</t>
  </si>
  <si>
    <t>32048</t>
  </si>
  <si>
    <t>0023</t>
  </si>
  <si>
    <t xml:space="preserve">LOCAÇÃO DE TELÃO.:: Locação de 02 Telões de LED P 6 com 01 câmera, 02 telas de 200 , com sistema de gravação e transmissão simultânea ,filmagem do evento e entrega do material em dvd: cabos adaptadores, controle remoto e técnico operador estrutura treliça q30 6x4 mts,01 câmara 3ccd profissional 01 fotografo c/ câmera 15 megapixel, mais mesas e dvds.
</t>
  </si>
  <si>
    <t>1267</t>
  </si>
  <si>
    <t>32047</t>
  </si>
  <si>
    <t>0024</t>
  </si>
  <si>
    <t xml:space="preserve">LOCAÇÃO DE TELÃO:: Locação de 02 Teloes de 3000 ansi - lumins com 01 câmera, 02 telas de 200 , com sistema de data -show, com gravação e transmissão simultânea ,filmagem do evento e entrega do material em vhs e dvd: cabos adaptadores, controle remoto e técnico operador estrutura treliça q30 6x4 mts,01 câmara 3ccd profissional 01 fotografo c/ câmera 15 megapixel, mais mesas e dvds.
</t>
  </si>
  <si>
    <t>1268</t>
  </si>
  <si>
    <t>32050</t>
  </si>
  <si>
    <t>0025</t>
  </si>
  <si>
    <t xml:space="preserve">LOCAÇÃO DE TENDA TUNEL Locação de tenda estruturada na Q30 de alumínio, medindo 30x10 metros com 4metros de altura no pé direito em lona anti-chamas: 
</t>
  </si>
  <si>
    <t>1269</t>
  </si>
  <si>
    <t>32051</t>
  </si>
  <si>
    <t>0026</t>
  </si>
  <si>
    <t xml:space="preserve">LOCAÇÃO DE TENDAS BAR Descrição: Tenda barraca tipo chapéu de bruxa com metragem 3x3 com lona anti-chamas, balcões laterais e saia de fechamento.: 
</t>
  </si>
  <si>
    <t>1270</t>
  </si>
  <si>
    <t>37241</t>
  </si>
  <si>
    <t>0027</t>
  </si>
  <si>
    <t>LOCAÇÃO DE CAMARIM, DE OCTONORME: CAMARINS DE OCTONORME MEDINDO; 04 X 04, 05 X 05 E 06 X 06, COM PISO EM FORRAÇÃO DE CARPETES 3MM FIXADO COM FITA DUPLA FACE PAREDES DIVISÓRIAS EM PAINÉIS TS FORMICALIZADOS NA COR BRANCA, ACOPLADOS EM PERFIS DE ALUMÍNIO ANODIZADO, COM ALTURA PADRÃO DE 2,20M (DOIS METROS E VINTE CENTÍMETROS) TETO EM PERGOLADO DE ALUMÍNIO, SEÇÃO VAZADA, PARA SUSTENTAÇÃO DAS DIVISÓRIAS E INSTALAÇÃO DA REDE ELÉTRICA, ILUMINAÇÃO EM LUMINÁRIA HO COM DUAS LÂMPADAS FRIAS POR LUMINÁRIA, TOMADAS EM CADA STAND SERÃO INSTALADAS 02 TOMADAS DE 110 VOLTS COM CAPACIDADE PARA 10 AMPS COM A FASE TERRA. A DISTRIBUIÇÃO DE ENERGIA NOS STANDS SERÁ FEITA COM TODO O ACABAMENTO NECESSÁRIO PORTAS EM MODELO PADRÃO ESPECIAL OCTONORME, COM BATENTE, MACRO, MAÇANETA E CHAVE.</t>
  </si>
  <si>
    <t>1271</t>
  </si>
  <si>
    <t>32045</t>
  </si>
  <si>
    <t>0028</t>
  </si>
  <si>
    <t xml:space="preserve">SERVIÇO DE ILUMINAÇÃO DE PEQUENO PORTE -12 lâmpadas par  53leds  RGBW 3w -01 uma mesa de luz digital -01 um rack de luz digital-01 maquina de fumaça  -01 ventilador -01 estrobo com 1.500 watts: 
</t>
  </si>
  <si>
    <t>1272</t>
  </si>
  <si>
    <t>32053</t>
  </si>
  <si>
    <t>0029</t>
  </si>
  <si>
    <t xml:space="preserve">SERVIÇO DE LOCAÇÃO DE TENDA ABERTA 10x10: Locação com montagem e desmontagem de tenda aberta, nas dimensões mínimas de 10 metros de frente x 10 metros de profundidade, com 02 metros altura em seus pés de sustentação, cobertura do tipo pirâmide, com lona branca, estrutura em tubo galvanizado, para uso do público em geral.
</t>
  </si>
  <si>
    <t>1273</t>
  </si>
  <si>
    <t>32041</t>
  </si>
  <si>
    <t>0030</t>
  </si>
  <si>
    <t xml:space="preserve">Serviço de Som Mecânico Descrição: Som com 02 caixas modelo tripé, 02 monitor de palco, 01 console de 12 canais, 02 microfone sem fio.: 
</t>
  </si>
  <si>
    <t>1274</t>
  </si>
  <si>
    <t>32040</t>
  </si>
  <si>
    <t>0031</t>
  </si>
  <si>
    <t xml:space="preserve">SERVIÇO DE SONORIZAÇÃO PROFISSIONAL DE PEQUENO PORTE. SISTEMA DE SOM DE PEQUENO PORTE, CONJUNTO DE SOM COMPOSTO DE: P.A SISTEMA 2X2:: SERVIÇO DE SONORIZAÇÃO PROFISSIONAL DE PEQUENO PORTE.
SISTEMA DE SOM DE PEQUENO PORTE, CONJUNTO DE SOM COMPOSTO DE: P.A SISTEMA 2X2: 
04 caixas de som de médios graves e agudos com 02 alto-falantes de 12”x600 watts e 1 driver de 2”x100 watts (02 caixas por lado), 04 caixas de som de sub-graves com 02 alto-falantes de 18”x1.000 watts (02 caixas por lado). Mesas de som para 24 canais. periférico P.A: multi cabo 32 vias livres para imput. 04 microfones sem fio, 16 Microfones 57, 16 microfones 58 quinze direct Box, , sistema de amplificação para contra baixo de 5500 watts com 2x15” e 4x10”. Amplificador de guitarra valvulado 2x12”, um sub-graves 2x18” para bateria, 02 Monitores 1x15” e um driver 2”x80watts, cabeamento e plugs diversos. OBS.: som para público de aproximadamente 2.000 pessoas e que atenda ao rider técnico necessário para shows.
</t>
  </si>
  <si>
    <t>1275</t>
  </si>
  <si>
    <t>37242</t>
  </si>
  <si>
    <t>0032</t>
  </si>
  <si>
    <t>SERVIÇO DE SONORIZAÇÃO PROFISSIONAL DE PEQUENO PORTE. COMPOSTO DE: P.A SISTEMA 4X4: SOM PROFISSIONAL DE PEQUENO PORTE CONTENDO NO MÍNIMO 08 CAIXAS DE GRAVE COM ALTO FALANTES DE 18 A 21 POLEGADAS POR LADO, 04 CORNETAS POR LADO, 04 TWITERSPOR LADO, 01 PROCESSADORES DE EFEITOS DE VOZ, 01 EQUALIZADORES, 01 CD PLAYER, AMPLIFICADORES DE POTENCIA COMPATÍVEL COM O CITADO EQUIPAMENTO. (INCLUSO TRANSPORTE, OPERAÇÃO MONTAGEM, ALIMENTAÇÃO E HOSPEDAGEM</t>
  </si>
  <si>
    <t>1276</t>
  </si>
  <si>
    <t>37243</t>
  </si>
  <si>
    <t>0033</t>
  </si>
  <si>
    <t>SERVIÇO DE SONORIZAÇÃO PROFISSIONAL DE PEQUENO PORTE. COMPOSTO DE: P.A SISTEMA 1X1: SOM PROFISSIONAL DE PEQUENO PORTE CONTENDO NO MÍNIMO 02 CAIXAS DE GRAVE COM ALTO FALANTES DE 18 A 21 POLEGADAS POR LADO, 02 CORNETAS POR LADO, 02TWITERSPOR LADO, 01 PROCESSADORES DE EFEITOS DE VOZ, 01 EQUALIZADORES, 01 CD PLAYER, AMPLIFICADORES DE POTENCIA COMPATÍVEL COM O CITADO EQUIPAMENTO. (INCLUSO TRANSPORTE, OPERAÇÃO MONTAGEM, ALIMENTAÇÃO E HOSPEDAGEM).</t>
  </si>
  <si>
    <t>1277</t>
  </si>
  <si>
    <t>32042</t>
  </si>
  <si>
    <t>0034</t>
  </si>
  <si>
    <t xml:space="preserve">SERVIÇOS DE ILUMINAÇÃO DE GRANDE PORTE:: Descrição: 36 lâmpadas par 64,16 lâmpadas par 53 led RGBW 3w ,04 mini bruts de 04 lâmpadas: 24 moovings  beam 200 5R,16 lâmpadas acls, 04 atomic 3.000, 01 canhão seguidor,02 maquinas de fumaça. 
- 01 Console de controle digital com as seguintes características:
Controle digital DMX, mínimo de 2000 canais DMX, mínimo de 120 efeitos de imagem, mínimo de 15 sub-master para controli de memórias e cenas, controle simultâneo de moving lights e refletores.
- 01 Sistema de intercom com fio de 04 pontos, composto de, 04 fones auriculares com microfones dinâmicos, tipo head-set.
01 sistema de AC com capacidade necessária para suprir os equipamentos acima, com segurança conforme normas ABNT.
</t>
  </si>
  <si>
    <t>1278</t>
  </si>
  <si>
    <t>32043</t>
  </si>
  <si>
    <t>0035</t>
  </si>
  <si>
    <t xml:space="preserve">SERVIÇOS DE ILUMINAÇÃO DE MÉDIO PORTE:: Descrição: 24 lâmpadas par 64,16 lâmpadas par 53 led RGBW 3w ,04 mini bruts de 04 lâmpadas: 12 moovings  beam 200 5R,16 lâmpadas acls, 04 atomic 3.000, 01 canhão seguidor,02 maquinas de fumaça. 
- 01 Console de controle digital com as seguintes características:
Controle digital DMX, mínimo de 2000 canais DMX, mínimo de 120 efeitos de imagem, mínimo de 15 sub-master para controli de memórias e cenas, controle simultâneo de moving lights e refletores.
- 01 Sistema de intercom com fio de 04 pontos, composto de, 04 fones auriculares com microfones dinâmicos, tipo head-set.
01 sistema de AC com capacidade necessária para suprir os equipamentos acima, com segurança conforme normas ABNT. 
</t>
  </si>
  <si>
    <t>1279</t>
  </si>
  <si>
    <t>32056</t>
  </si>
  <si>
    <t>0036</t>
  </si>
  <si>
    <t xml:space="preserve">SERVIÇOS DE LOCAÇÃO DE GRUPO GERADOR, Descrição: Locação de grupo gerador de energia, móvel, silencioso, com capacidade mínima de 180 KVA, trifásico, tensão 380/220 watts, 60 Hz, com combustível, operador e cabos elétricos para ligação.: 
</t>
  </si>
  <si>
    <t>1280</t>
  </si>
  <si>
    <t>32057</t>
  </si>
  <si>
    <t>0037</t>
  </si>
  <si>
    <t xml:space="preserve">SERVIÇOS DE LOCAÇÃO DE GRUPO GERADOR, Descrição: Locação de grupo gerador de energia, móvel, silencioso, com capacidade mínima de 260 KVA, trifásico, tensão 380/220 watts, 60 Hz, com combustível, operador e cabos elétricos para ligação.: 
</t>
  </si>
  <si>
    <t>1281</t>
  </si>
  <si>
    <t>32034</t>
  </si>
  <si>
    <t>0038</t>
  </si>
  <si>
    <t xml:space="preserve">SERVIÇOS DE LOCAÇÃO DE PALCO 08X08m: Descrição: Locação com montagem e desmontagem de Palco medindo 08 metros de frente por 08 metros de profundidade, piso do palco em estrutura metálica com compensado de 20mm na cor preta, altura do solo de 2,00m., com cobertura em Box Truss de duro alumínio forma de duas águas, estrutura para P.A. Fly e 02 Praticáveis medindo no mínimo 2x1x,050m. cada, house mix para mesas de PA e monitor, medindo no mínimo 4x4m. tipo tenda cada, escada de acesso.
</t>
  </si>
  <si>
    <t>1282</t>
  </si>
  <si>
    <t>37244</t>
  </si>
  <si>
    <t>0039</t>
  </si>
  <si>
    <t>SERVIÇOS DE LOCAÇÃO DE PALCO 12X10 Descrição: Prestação de Serviços em Locação com montagem e desmontagem de palco medindo 12 metros de frente x 10 metros de profundidade, estrutura para P.A. Fly e plataforma para bateria com 10 praticáveis medindo no mínimo 2x1x,050m.), com cobertura em lona anti-chama, com camarim, com 01 grid box truss de 10 metros de frente x 8metros de fundo na Q50 com 01 linha em alumínio, 6 talhas de 1 tonelada, manilhas e cintas, house mix, asas de PA fly e área de serviços. Box truss de duro alumínio forma de duas águas, piso do palco em estrutura metálica com compensado de 20mm na cor preta, altura do solo de no mínimo 1,80m. e no máximo até 2,00m. House mix para mesas de PA e monitor, medindo no mínimo 4x4m tipo tenda cada, escada de acesso.</t>
  </si>
  <si>
    <t>1283</t>
  </si>
  <si>
    <t>32033</t>
  </si>
  <si>
    <t>0040</t>
  </si>
  <si>
    <t xml:space="preserve">SERVIÇOS DE LOCAÇÃO DE PALCO 12X10: Descrição: Prestação de Serviços em Locação com montagem e desmontagem de palco medindo 12 metros de frente x 10 metros de profundidade, estrutura para P.A. Fly e plataforma para bateria com 10 praticáveis medindo no mínimo 2x1x,050m.), com cobertura em lona anti-chama, com camarim, com 01 grid box truss de 10 metros de frente x 8metros de fundo na Q50 com 01 linha em alumínio, 6 talhas de 1 tonelada, manilhas e cintas, house mix, asas de PA fly e área de serviços. Box truss de duro alumínio forma de duas águas, piso do palco em estrutura metálica com compensado de 20mm na cor preta, altura do solo de no mínimo 1,80m. e no máximo até 2,00m. House mix para mesas de PA e monitor, medindo no mínimo 4x4m tipo tenda cada, escada de acesso.
</t>
  </si>
  <si>
    <t>1284</t>
  </si>
  <si>
    <t>32052</t>
  </si>
  <si>
    <t>0041</t>
  </si>
  <si>
    <t xml:space="preserve">SERVIÇOS DE LOCAÇÃO DE TENDA ABERTA 6X6: Locação com montagem e desmontagem de tenda aberta, nas dimensões mínimas de 06 metros de frente x 06 metros de profundidade, com 02 metros altura em seus pés de sustentação, cobertura do tipo pirâmide, com lona branca, estrutura em tubo galvanizado, para uso do público em geral.
</t>
  </si>
  <si>
    <t>1285</t>
  </si>
  <si>
    <t>32044</t>
  </si>
  <si>
    <t>0042</t>
  </si>
  <si>
    <t xml:space="preserve">Som/Luz e Show: Shows musicais com Banda, dupla ou cantor/tecladista que deverá ter boa aceitação pública e ter repertorio variado de Renome Local/regional e duração mínima de 03 horas/show. Incluindo som e iluminação para público de até 500 a 1000 pessoas: 
</t>
  </si>
  <si>
    <t>1286</t>
  </si>
  <si>
    <t>37293</t>
  </si>
  <si>
    <t>0043</t>
  </si>
  <si>
    <t>Locação de painel de led: Painel de led  medindo 8X3 p6</t>
  </si>
  <si>
    <t>1287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</si>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</sst>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49.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v>
      </c>
      <c r="F15" s="15">
        <v>0</v>
      </c>
      <c r="G15" s="13">
        <f>ROUND(SUM(E15*F15),2)</f>
        <v>0</v>
      </c>
      <c r="H15" s="17" t="s">
        <v>0</v>
      </c>
      <c r="I15" s="14" t="s">
        <v>36</v>
      </c>
      <c r="J15" s="12" t="s">
        <v>0</v>
      </c>
      <c r="K15" s="13">
        <f>SUM(G15:G15)</f>
        <v>0</v>
      </c>
      <c r="L15" s="13" t="s">
        <v>37</v>
      </c>
    </row>
    <row r="16" spans="1:12" ht="12.75">
      <c r="A16" s="14" t="s">
        <v>38</v>
      </c>
      <c r="B16" s="14" t="s">
        <v>39</v>
      </c>
      <c r="C16" s="10" t="s">
        <v>40</v>
      </c>
      <c r="D16" s="10" t="s">
        <v>35</v>
      </c>
      <c r="E16" s="13">
        <v>10</v>
      </c>
      <c r="F16" s="15">
        <v>0</v>
      </c>
      <c r="G16" s="13">
        <f>ROUND(SUM(E16*F16),2)</f>
        <v>0</v>
      </c>
      <c r="H16" s="17" t="s">
        <v>0</v>
      </c>
      <c r="I16" s="14" t="s">
        <v>41</v>
      </c>
      <c r="J16" s="12" t="s">
        <v>0</v>
      </c>
      <c r="K16" s="13">
        <f>SUM(G16:G16)</f>
        <v>0</v>
      </c>
      <c r="L16" s="13" t="s">
        <v>37</v>
      </c>
    </row>
    <row r="17" spans="1:12" ht="12.75">
      <c r="A17" s="14" t="s">
        <v>42</v>
      </c>
      <c r="B17" s="14" t="s">
        <v>43</v>
      </c>
      <c r="C17" s="10" t="s">
        <v>44</v>
      </c>
      <c r="D17" s="10" t="s">
        <v>35</v>
      </c>
      <c r="E17" s="13">
        <v>20</v>
      </c>
      <c r="F17" s="15">
        <v>0</v>
      </c>
      <c r="G17" s="13">
        <f>ROUND(SUM(E17*F17),2)</f>
        <v>0</v>
      </c>
      <c r="H17" s="17" t="s">
        <v>0</v>
      </c>
      <c r="I17" s="14" t="s">
        <v>45</v>
      </c>
      <c r="J17" s="12" t="s">
        <v>0</v>
      </c>
      <c r="K17" s="13">
        <f>SUM(G17:G17)</f>
        <v>0</v>
      </c>
      <c r="L17" s="13" t="s">
        <v>37</v>
      </c>
    </row>
    <row r="18" spans="1:12" ht="12.75">
      <c r="A18" s="14" t="s">
        <v>46</v>
      </c>
      <c r="B18" s="14" t="s">
        <v>47</v>
      </c>
      <c r="C18" s="10" t="s">
        <v>48</v>
      </c>
      <c r="D18" s="10" t="s">
        <v>35</v>
      </c>
      <c r="E18" s="13">
        <v>20</v>
      </c>
      <c r="F18" s="15">
        <v>0</v>
      </c>
      <c r="G18" s="13">
        <f>ROUND(SUM(E18*F18),2)</f>
        <v>0</v>
      </c>
      <c r="H18" s="17" t="s">
        <v>0</v>
      </c>
      <c r="I18" s="14" t="s">
        <v>49</v>
      </c>
      <c r="J18" s="12" t="s">
        <v>0</v>
      </c>
      <c r="K18" s="13">
        <f>SUM(G18:G18)</f>
        <v>0</v>
      </c>
      <c r="L18" s="13" t="s">
        <v>37</v>
      </c>
    </row>
    <row r="19" spans="1:12" ht="12.75">
      <c r="A19" s="14" t="s">
        <v>50</v>
      </c>
      <c r="B19" s="14" t="s">
        <v>51</v>
      </c>
      <c r="C19" s="10" t="s">
        <v>52</v>
      </c>
      <c r="D19" s="10" t="s">
        <v>35</v>
      </c>
      <c r="E19" s="13">
        <v>12</v>
      </c>
      <c r="F19" s="15">
        <v>0</v>
      </c>
      <c r="G19" s="13">
        <f>ROUND(SUM(E19*F19),2)</f>
        <v>0</v>
      </c>
      <c r="H19" s="17" t="s">
        <v>0</v>
      </c>
      <c r="I19" s="14" t="s">
        <v>53</v>
      </c>
      <c r="J19" s="12" t="s">
        <v>0</v>
      </c>
      <c r="K19" s="13">
        <f>SUM(G19:G19)</f>
        <v>0</v>
      </c>
      <c r="L19" s="13" t="s">
        <v>37</v>
      </c>
    </row>
    <row r="20" spans="1:12" ht="12.75">
      <c r="A20" s="14" t="s">
        <v>54</v>
      </c>
      <c r="B20" s="14" t="s">
        <v>55</v>
      </c>
      <c r="C20" s="10" t="s">
        <v>56</v>
      </c>
      <c r="D20" s="10" t="s">
        <v>35</v>
      </c>
      <c r="E20" s="13">
        <v>12</v>
      </c>
      <c r="F20" s="15">
        <v>0</v>
      </c>
      <c r="G20" s="13">
        <f>ROUND(SUM(E20*F20),2)</f>
        <v>0</v>
      </c>
      <c r="H20" s="17" t="s">
        <v>0</v>
      </c>
      <c r="I20" s="14" t="s">
        <v>57</v>
      </c>
      <c r="J20" s="12" t="s">
        <v>0</v>
      </c>
      <c r="K20" s="13">
        <f>SUM(G20:G20)</f>
        <v>0</v>
      </c>
      <c r="L20" s="13" t="s">
        <v>37</v>
      </c>
    </row>
    <row r="21" spans="1:12" ht="12.75">
      <c r="A21" s="14" t="s">
        <v>58</v>
      </c>
      <c r="B21" s="14" t="s">
        <v>59</v>
      </c>
      <c r="C21" s="10" t="s">
        <v>60</v>
      </c>
      <c r="D21" s="10" t="s">
        <v>35</v>
      </c>
      <c r="E21" s="13">
        <v>3</v>
      </c>
      <c r="F21" s="15">
        <v>0</v>
      </c>
      <c r="G21" s="13">
        <f>ROUND(SUM(E21*F21),2)</f>
        <v>0</v>
      </c>
      <c r="H21" s="17" t="s">
        <v>0</v>
      </c>
      <c r="I21" s="14" t="s">
        <v>61</v>
      </c>
      <c r="J21" s="12" t="s">
        <v>0</v>
      </c>
      <c r="K21" s="13">
        <f>SUM(G21:G21)</f>
        <v>0</v>
      </c>
      <c r="L21" s="13" t="s">
        <v>37</v>
      </c>
    </row>
    <row r="22" spans="1:12" ht="12.75">
      <c r="A22" s="14" t="s">
        <v>62</v>
      </c>
      <c r="B22" s="14" t="s">
        <v>63</v>
      </c>
      <c r="C22" s="10" t="s">
        <v>64</v>
      </c>
      <c r="D22" s="10" t="s">
        <v>35</v>
      </c>
      <c r="E22" s="13">
        <v>12</v>
      </c>
      <c r="F22" s="15">
        <v>0</v>
      </c>
      <c r="G22" s="13">
        <f>ROUND(SUM(E22*F22),2)</f>
        <v>0</v>
      </c>
      <c r="H22" s="17" t="s">
        <v>0</v>
      </c>
      <c r="I22" s="14" t="s">
        <v>65</v>
      </c>
      <c r="J22" s="12" t="s">
        <v>0</v>
      </c>
      <c r="K22" s="13">
        <f>SUM(G22:G22)</f>
        <v>0</v>
      </c>
      <c r="L22" s="13" t="s">
        <v>37</v>
      </c>
    </row>
    <row r="23" spans="1:12" ht="12.75">
      <c r="A23" s="14" t="s">
        <v>66</v>
      </c>
      <c r="B23" s="14" t="s">
        <v>67</v>
      </c>
      <c r="C23" s="10" t="s">
        <v>68</v>
      </c>
      <c r="D23" s="10" t="s">
        <v>35</v>
      </c>
      <c r="E23" s="13">
        <v>12</v>
      </c>
      <c r="F23" s="15">
        <v>0</v>
      </c>
      <c r="G23" s="13">
        <f>ROUND(SUM(E23*F23),2)</f>
        <v>0</v>
      </c>
      <c r="H23" s="17" t="s">
        <v>0</v>
      </c>
      <c r="I23" s="14" t="s">
        <v>69</v>
      </c>
      <c r="J23" s="12" t="s">
        <v>0</v>
      </c>
      <c r="K23" s="13">
        <f>SUM(G23:G23)</f>
        <v>0</v>
      </c>
      <c r="L23" s="13" t="s">
        <v>37</v>
      </c>
    </row>
    <row r="24" spans="1:12" ht="12.75">
      <c r="A24" s="14" t="s">
        <v>70</v>
      </c>
      <c r="B24" s="14" t="s">
        <v>71</v>
      </c>
      <c r="C24" s="10" t="s">
        <v>72</v>
      </c>
      <c r="D24" s="10" t="s">
        <v>35</v>
      </c>
      <c r="E24" s="13">
        <v>80</v>
      </c>
      <c r="F24" s="15">
        <v>0</v>
      </c>
      <c r="G24" s="13">
        <f>ROUND(SUM(E24*F24),2)</f>
        <v>0</v>
      </c>
      <c r="H24" s="17" t="s">
        <v>0</v>
      </c>
      <c r="I24" s="14" t="s">
        <v>73</v>
      </c>
      <c r="J24" s="12" t="s">
        <v>0</v>
      </c>
      <c r="K24" s="13">
        <f>SUM(G24:G24)</f>
        <v>0</v>
      </c>
      <c r="L24" s="13" t="s">
        <v>37</v>
      </c>
    </row>
    <row r="25" spans="1:12" ht="12.75">
      <c r="A25" s="14" t="s">
        <v>74</v>
      </c>
      <c r="B25" s="14" t="s">
        <v>75</v>
      </c>
      <c r="C25" s="10" t="s">
        <v>76</v>
      </c>
      <c r="D25" s="10" t="s">
        <v>35</v>
      </c>
      <c r="E25" s="13">
        <v>100</v>
      </c>
      <c r="F25" s="15">
        <v>0</v>
      </c>
      <c r="G25" s="13">
        <f>ROUND(SUM(E25*F25),2)</f>
        <v>0</v>
      </c>
      <c r="H25" s="17" t="s">
        <v>0</v>
      </c>
      <c r="I25" s="14" t="s">
        <v>77</v>
      </c>
      <c r="J25" s="12" t="s">
        <v>0</v>
      </c>
      <c r="K25" s="13">
        <f>SUM(G25:G25)</f>
        <v>0</v>
      </c>
      <c r="L25" s="13" t="s">
        <v>37</v>
      </c>
    </row>
    <row r="26" spans="1:12" ht="12.75">
      <c r="A26" s="14" t="s">
        <v>78</v>
      </c>
      <c r="B26" s="14" t="s">
        <v>79</v>
      </c>
      <c r="C26" s="10" t="s">
        <v>80</v>
      </c>
      <c r="D26" s="10" t="s">
        <v>35</v>
      </c>
      <c r="E26" s="13">
        <v>80</v>
      </c>
      <c r="F26" s="15">
        <v>0</v>
      </c>
      <c r="G26" s="13">
        <f>ROUND(SUM(E26*F26),2)</f>
        <v>0</v>
      </c>
      <c r="H26" s="17" t="s">
        <v>0</v>
      </c>
      <c r="I26" s="14" t="s">
        <v>81</v>
      </c>
      <c r="J26" s="12" t="s">
        <v>0</v>
      </c>
      <c r="K26" s="13">
        <f>SUM(G26:G26)</f>
        <v>0</v>
      </c>
      <c r="L26" s="13" t="s">
        <v>37</v>
      </c>
    </row>
    <row r="27" spans="1:12" ht="12.75">
      <c r="A27" s="14" t="s">
        <v>82</v>
      </c>
      <c r="B27" s="14" t="s">
        <v>83</v>
      </c>
      <c r="C27" s="10" t="s">
        <v>84</v>
      </c>
      <c r="D27" s="10" t="s">
        <v>35</v>
      </c>
      <c r="E27" s="13">
        <v>16</v>
      </c>
      <c r="F27" s="15">
        <v>0</v>
      </c>
      <c r="G27" s="13">
        <f>ROUND(SUM(E27*F27),2)</f>
        <v>0</v>
      </c>
      <c r="H27" s="17" t="s">
        <v>0</v>
      </c>
      <c r="I27" s="14" t="s">
        <v>85</v>
      </c>
      <c r="J27" s="12" t="s">
        <v>0</v>
      </c>
      <c r="K27" s="13">
        <f>SUM(G27:G27)</f>
        <v>0</v>
      </c>
      <c r="L27" s="13" t="s">
        <v>37</v>
      </c>
    </row>
    <row r="28" spans="1:12" ht="12.75">
      <c r="A28" s="14" t="s">
        <v>86</v>
      </c>
      <c r="B28" s="14" t="s">
        <v>87</v>
      </c>
      <c r="C28" s="10" t="s">
        <v>88</v>
      </c>
      <c r="D28" s="10" t="s">
        <v>35</v>
      </c>
      <c r="E28" s="13">
        <v>10</v>
      </c>
      <c r="F28" s="15">
        <v>0</v>
      </c>
      <c r="G28" s="13">
        <f>ROUND(SUM(E28*F28),2)</f>
        <v>0</v>
      </c>
      <c r="H28" s="17" t="s">
        <v>0</v>
      </c>
      <c r="I28" s="14" t="s">
        <v>89</v>
      </c>
      <c r="J28" s="12" t="s">
        <v>0</v>
      </c>
      <c r="K28" s="13">
        <f>SUM(G28:G28)</f>
        <v>0</v>
      </c>
      <c r="L28" s="13" t="s">
        <v>37</v>
      </c>
    </row>
    <row r="29" spans="1:12" ht="12.75">
      <c r="A29" s="14" t="s">
        <v>90</v>
      </c>
      <c r="B29" s="14" t="s">
        <v>91</v>
      </c>
      <c r="C29" s="10" t="s">
        <v>92</v>
      </c>
      <c r="D29" s="10" t="s">
        <v>35</v>
      </c>
      <c r="E29" s="13">
        <v>8</v>
      </c>
      <c r="F29" s="15">
        <v>0</v>
      </c>
      <c r="G29" s="13">
        <f>ROUND(SUM(E29*F29),2)</f>
        <v>0</v>
      </c>
      <c r="H29" s="17" t="s">
        <v>0</v>
      </c>
      <c r="I29" s="14" t="s">
        <v>93</v>
      </c>
      <c r="J29" s="12" t="s">
        <v>0</v>
      </c>
      <c r="K29" s="13">
        <f>SUM(G29:G29)</f>
        <v>0</v>
      </c>
      <c r="L29" s="13" t="s">
        <v>37</v>
      </c>
    </row>
    <row r="30" spans="1:12" ht="12.75">
      <c r="A30" s="14" t="s">
        <v>94</v>
      </c>
      <c r="B30" s="14" t="s">
        <v>95</v>
      </c>
      <c r="C30" s="10" t="s">
        <v>96</v>
      </c>
      <c r="D30" s="10" t="s">
        <v>35</v>
      </c>
      <c r="E30" s="13">
        <v>10</v>
      </c>
      <c r="F30" s="15">
        <v>0</v>
      </c>
      <c r="G30" s="13">
        <f>ROUND(SUM(E30*F30),2)</f>
        <v>0</v>
      </c>
      <c r="H30" s="17" t="s">
        <v>0</v>
      </c>
      <c r="I30" s="14" t="s">
        <v>97</v>
      </c>
      <c r="J30" s="12" t="s">
        <v>0</v>
      </c>
      <c r="K30" s="13">
        <f>SUM(G30:G30)</f>
        <v>0</v>
      </c>
      <c r="L30" s="13" t="s">
        <v>37</v>
      </c>
    </row>
    <row r="31" spans="1:12" ht="12.75">
      <c r="A31" s="14" t="s">
        <v>98</v>
      </c>
      <c r="B31" s="14" t="s">
        <v>99</v>
      </c>
      <c r="C31" s="10" t="s">
        <v>100</v>
      </c>
      <c r="D31" s="10" t="s">
        <v>35</v>
      </c>
      <c r="E31" s="13">
        <v>100</v>
      </c>
      <c r="F31" s="15">
        <v>0</v>
      </c>
      <c r="G31" s="13">
        <f>ROUND(SUM(E31*F31),2)</f>
        <v>0</v>
      </c>
      <c r="H31" s="17" t="s">
        <v>0</v>
      </c>
      <c r="I31" s="14" t="s">
        <v>101</v>
      </c>
      <c r="J31" s="12" t="s">
        <v>0</v>
      </c>
      <c r="K31" s="13">
        <f>SUM(G31:G31)</f>
        <v>0</v>
      </c>
      <c r="L31" s="13" t="s">
        <v>37</v>
      </c>
    </row>
    <row r="32" spans="1:12" ht="12.75">
      <c r="A32" s="14" t="s">
        <v>102</v>
      </c>
      <c r="B32" s="14" t="s">
        <v>103</v>
      </c>
      <c r="C32" s="10" t="s">
        <v>104</v>
      </c>
      <c r="D32" s="10" t="s">
        <v>35</v>
      </c>
      <c r="E32" s="13">
        <v>10</v>
      </c>
      <c r="F32" s="15">
        <v>0</v>
      </c>
      <c r="G32" s="13">
        <f>ROUND(SUM(E32*F32),2)</f>
        <v>0</v>
      </c>
      <c r="H32" s="17" t="s">
        <v>0</v>
      </c>
      <c r="I32" s="14" t="s">
        <v>105</v>
      </c>
      <c r="J32" s="12" t="s">
        <v>0</v>
      </c>
      <c r="K32" s="13">
        <f>SUM(G32:G32)</f>
        <v>0</v>
      </c>
      <c r="L32" s="13" t="s">
        <v>37</v>
      </c>
    </row>
    <row r="33" spans="1:12" ht="12.75">
      <c r="A33" s="14" t="s">
        <v>106</v>
      </c>
      <c r="B33" s="14" t="s">
        <v>107</v>
      </c>
      <c r="C33" s="10" t="s">
        <v>108</v>
      </c>
      <c r="D33" s="10" t="s">
        <v>35</v>
      </c>
      <c r="E33" s="13">
        <v>300</v>
      </c>
      <c r="F33" s="15">
        <v>0</v>
      </c>
      <c r="G33" s="13">
        <f>ROUND(SUM(E33*F33),2)</f>
        <v>0</v>
      </c>
      <c r="H33" s="17" t="s">
        <v>0</v>
      </c>
      <c r="I33" s="14" t="s">
        <v>109</v>
      </c>
      <c r="J33" s="12" t="s">
        <v>0</v>
      </c>
      <c r="K33" s="13">
        <f>SUM(G33:G33)</f>
        <v>0</v>
      </c>
      <c r="L33" s="13" t="s">
        <v>37</v>
      </c>
    </row>
    <row r="34" spans="1:12" ht="12.75">
      <c r="A34" s="14" t="s">
        <v>110</v>
      </c>
      <c r="B34" s="14" t="s">
        <v>111</v>
      </c>
      <c r="C34" s="10" t="s">
        <v>112</v>
      </c>
      <c r="D34" s="10" t="s">
        <v>35</v>
      </c>
      <c r="E34" s="13">
        <v>12</v>
      </c>
      <c r="F34" s="15">
        <v>0</v>
      </c>
      <c r="G34" s="13">
        <f>ROUND(SUM(E34*F34),2)</f>
        <v>0</v>
      </c>
      <c r="H34" s="17" t="s">
        <v>0</v>
      </c>
      <c r="I34" s="14" t="s">
        <v>113</v>
      </c>
      <c r="J34" s="12" t="s">
        <v>0</v>
      </c>
      <c r="K34" s="13">
        <f>SUM(G34:G34)</f>
        <v>0</v>
      </c>
      <c r="L34" s="13" t="s">
        <v>37</v>
      </c>
    </row>
    <row r="35" spans="1:12" ht="12.75">
      <c r="A35" s="14" t="s">
        <v>114</v>
      </c>
      <c r="B35" s="14" t="s">
        <v>115</v>
      </c>
      <c r="C35" s="10" t="s">
        <v>116</v>
      </c>
      <c r="D35" s="10" t="s">
        <v>35</v>
      </c>
      <c r="E35" s="13">
        <v>12</v>
      </c>
      <c r="F35" s="15">
        <v>0</v>
      </c>
      <c r="G35" s="13">
        <f>ROUND(SUM(E35*F35),2)</f>
        <v>0</v>
      </c>
      <c r="H35" s="17" t="s">
        <v>0</v>
      </c>
      <c r="I35" s="14" t="s">
        <v>117</v>
      </c>
      <c r="J35" s="12" t="s">
        <v>0</v>
      </c>
      <c r="K35" s="13">
        <f>SUM(G35:G35)</f>
        <v>0</v>
      </c>
      <c r="L35" s="13" t="s">
        <v>37</v>
      </c>
    </row>
    <row r="36" spans="1:12" ht="12.75">
      <c r="A36" s="14" t="s">
        <v>118</v>
      </c>
      <c r="B36" s="14" t="s">
        <v>119</v>
      </c>
      <c r="C36" s="10" t="s">
        <v>120</v>
      </c>
      <c r="D36" s="10" t="s">
        <v>35</v>
      </c>
      <c r="E36" s="13">
        <v>200</v>
      </c>
      <c r="F36" s="15">
        <v>0</v>
      </c>
      <c r="G36" s="13">
        <f>ROUND(SUM(E36*F36),2)</f>
        <v>0</v>
      </c>
      <c r="H36" s="17" t="s">
        <v>0</v>
      </c>
      <c r="I36" s="14" t="s">
        <v>121</v>
      </c>
      <c r="J36" s="12" t="s">
        <v>0</v>
      </c>
      <c r="K36" s="13">
        <f>SUM(G36:G36)</f>
        <v>0</v>
      </c>
      <c r="L36" s="13" t="s">
        <v>37</v>
      </c>
    </row>
    <row r="37" spans="1:12" ht="12.75">
      <c r="A37" s="14" t="s">
        <v>122</v>
      </c>
      <c r="B37" s="14" t="s">
        <v>123</v>
      </c>
      <c r="C37" s="10" t="s">
        <v>124</v>
      </c>
      <c r="D37" s="10" t="s">
        <v>35</v>
      </c>
      <c r="E37" s="13">
        <v>12</v>
      </c>
      <c r="F37" s="15">
        <v>0</v>
      </c>
      <c r="G37" s="13">
        <f>ROUND(SUM(E37*F37),2)</f>
        <v>0</v>
      </c>
      <c r="H37" s="17" t="s">
        <v>0</v>
      </c>
      <c r="I37" s="14" t="s">
        <v>125</v>
      </c>
      <c r="J37" s="12" t="s">
        <v>0</v>
      </c>
      <c r="K37" s="13">
        <f>SUM(G37:G37)</f>
        <v>0</v>
      </c>
      <c r="L37" s="13" t="s">
        <v>37</v>
      </c>
    </row>
    <row r="38" spans="1:12" ht="12.75">
      <c r="A38" s="14" t="s">
        <v>126</v>
      </c>
      <c r="B38" s="14" t="s">
        <v>127</v>
      </c>
      <c r="C38" s="10" t="s">
        <v>128</v>
      </c>
      <c r="D38" s="10" t="s">
        <v>35</v>
      </c>
      <c r="E38" s="13">
        <v>10</v>
      </c>
      <c r="F38" s="15">
        <v>0</v>
      </c>
      <c r="G38" s="13">
        <f>ROUND(SUM(E38*F38),2)</f>
        <v>0</v>
      </c>
      <c r="H38" s="17" t="s">
        <v>0</v>
      </c>
      <c r="I38" s="14" t="s">
        <v>129</v>
      </c>
      <c r="J38" s="12" t="s">
        <v>0</v>
      </c>
      <c r="K38" s="13">
        <f>SUM(G38:G38)</f>
        <v>0</v>
      </c>
      <c r="L38" s="13" t="s">
        <v>37</v>
      </c>
    </row>
    <row r="39" spans="1:12" ht="12.75">
      <c r="A39" s="14" t="s">
        <v>130</v>
      </c>
      <c r="B39" s="14" t="s">
        <v>131</v>
      </c>
      <c r="C39" s="10" t="s">
        <v>132</v>
      </c>
      <c r="D39" s="10" t="s">
        <v>35</v>
      </c>
      <c r="E39" s="13">
        <v>8</v>
      </c>
      <c r="F39" s="15">
        <v>0</v>
      </c>
      <c r="G39" s="13">
        <f>ROUND(SUM(E39*F39),2)</f>
        <v>0</v>
      </c>
      <c r="H39" s="17" t="s">
        <v>0</v>
      </c>
      <c r="I39" s="14" t="s">
        <v>133</v>
      </c>
      <c r="J39" s="12" t="s">
        <v>0</v>
      </c>
      <c r="K39" s="13">
        <f>SUM(G39:G39)</f>
        <v>0</v>
      </c>
      <c r="L39" s="13" t="s">
        <v>37</v>
      </c>
    </row>
    <row r="40" spans="1:12" ht="12.75">
      <c r="A40" s="14" t="s">
        <v>134</v>
      </c>
      <c r="B40" s="14" t="s">
        <v>135</v>
      </c>
      <c r="C40" s="10" t="s">
        <v>136</v>
      </c>
      <c r="D40" s="10" t="s">
        <v>35</v>
      </c>
      <c r="E40" s="13">
        <v>80</v>
      </c>
      <c r="F40" s="15">
        <v>0</v>
      </c>
      <c r="G40" s="13">
        <f>ROUND(SUM(E40*F40),2)</f>
        <v>0</v>
      </c>
      <c r="H40" s="17" t="s">
        <v>0</v>
      </c>
      <c r="I40" s="14" t="s">
        <v>137</v>
      </c>
      <c r="J40" s="12" t="s">
        <v>0</v>
      </c>
      <c r="K40" s="13">
        <f>SUM(G40:G40)</f>
        <v>0</v>
      </c>
      <c r="L40" s="13" t="s">
        <v>37</v>
      </c>
    </row>
    <row r="41" spans="1:12" ht="12.75">
      <c r="A41" s="14" t="s">
        <v>138</v>
      </c>
      <c r="B41" s="14" t="s">
        <v>139</v>
      </c>
      <c r="C41" s="10" t="s">
        <v>140</v>
      </c>
      <c r="D41" s="10" t="s">
        <v>35</v>
      </c>
      <c r="E41" s="13">
        <v>6</v>
      </c>
      <c r="F41" s="15">
        <v>0</v>
      </c>
      <c r="G41" s="13">
        <f>ROUND(SUM(E41*F41),2)</f>
        <v>0</v>
      </c>
      <c r="H41" s="17" t="s">
        <v>0</v>
      </c>
      <c r="I41" s="14" t="s">
        <v>141</v>
      </c>
      <c r="J41" s="12" t="s">
        <v>0</v>
      </c>
      <c r="K41" s="13">
        <f>SUM(G41:G41)</f>
        <v>0</v>
      </c>
      <c r="L41" s="13" t="s">
        <v>37</v>
      </c>
    </row>
    <row r="42" spans="1:12" ht="12.75">
      <c r="A42" s="14" t="s">
        <v>142</v>
      </c>
      <c r="B42" s="14" t="s">
        <v>143</v>
      </c>
      <c r="C42" s="10" t="s">
        <v>144</v>
      </c>
      <c r="D42" s="10" t="s">
        <v>35</v>
      </c>
      <c r="E42" s="13">
        <v>20</v>
      </c>
      <c r="F42" s="15">
        <v>0</v>
      </c>
      <c r="G42" s="13">
        <f>ROUND(SUM(E42*F42),2)</f>
        <v>0</v>
      </c>
      <c r="H42" s="17" t="s">
        <v>0</v>
      </c>
      <c r="I42" s="14" t="s">
        <v>145</v>
      </c>
      <c r="J42" s="12" t="s">
        <v>0</v>
      </c>
      <c r="K42" s="13">
        <f>SUM(G42:G42)</f>
        <v>0</v>
      </c>
      <c r="L42" s="13" t="s">
        <v>37</v>
      </c>
    </row>
    <row r="43" spans="1:12" ht="12.75">
      <c r="A43" s="14" t="s">
        <v>146</v>
      </c>
      <c r="B43" s="14" t="s">
        <v>147</v>
      </c>
      <c r="C43" s="10" t="s">
        <v>148</v>
      </c>
      <c r="D43" s="10" t="s">
        <v>35</v>
      </c>
      <c r="E43" s="13">
        <v>40</v>
      </c>
      <c r="F43" s="15">
        <v>0</v>
      </c>
      <c r="G43" s="13">
        <f>ROUND(SUM(E43*F43),2)</f>
        <v>0</v>
      </c>
      <c r="H43" s="17" t="s">
        <v>0</v>
      </c>
      <c r="I43" s="14" t="s">
        <v>149</v>
      </c>
      <c r="J43" s="12" t="s">
        <v>0</v>
      </c>
      <c r="K43" s="13">
        <f>SUM(G43:G43)</f>
        <v>0</v>
      </c>
      <c r="L43" s="13" t="s">
        <v>37</v>
      </c>
    </row>
    <row r="44" spans="1:12" ht="12.75">
      <c r="A44" s="14" t="s">
        <v>150</v>
      </c>
      <c r="B44" s="14" t="s">
        <v>151</v>
      </c>
      <c r="C44" s="10" t="s">
        <v>152</v>
      </c>
      <c r="D44" s="10" t="s">
        <v>35</v>
      </c>
      <c r="E44" s="13">
        <v>50</v>
      </c>
      <c r="F44" s="15">
        <v>0</v>
      </c>
      <c r="G44" s="13">
        <f>ROUND(SUM(E44*F44),2)</f>
        <v>0</v>
      </c>
      <c r="H44" s="17" t="s">
        <v>0</v>
      </c>
      <c r="I44" s="14" t="s">
        <v>153</v>
      </c>
      <c r="J44" s="12" t="s">
        <v>0</v>
      </c>
      <c r="K44" s="13">
        <f>SUM(G44:G44)</f>
        <v>0</v>
      </c>
      <c r="L44" s="13" t="s">
        <v>37</v>
      </c>
    </row>
    <row r="45" spans="1:12" ht="12.75">
      <c r="A45" s="14" t="s">
        <v>154</v>
      </c>
      <c r="B45" s="14" t="s">
        <v>155</v>
      </c>
      <c r="C45" s="10" t="s">
        <v>156</v>
      </c>
      <c r="D45" s="10" t="s">
        <v>35</v>
      </c>
      <c r="E45" s="13">
        <v>40</v>
      </c>
      <c r="F45" s="15">
        <v>0</v>
      </c>
      <c r="G45" s="13">
        <f>ROUND(SUM(E45*F45),2)</f>
        <v>0</v>
      </c>
      <c r="H45" s="17" t="s">
        <v>0</v>
      </c>
      <c r="I45" s="14" t="s">
        <v>157</v>
      </c>
      <c r="J45" s="12" t="s">
        <v>0</v>
      </c>
      <c r="K45" s="13">
        <f>SUM(G45:G45)</f>
        <v>0</v>
      </c>
      <c r="L45" s="13" t="s">
        <v>37</v>
      </c>
    </row>
    <row r="46" spans="1:12" ht="12.75">
      <c r="A46" s="14" t="s">
        <v>158</v>
      </c>
      <c r="B46" s="14" t="s">
        <v>159</v>
      </c>
      <c r="C46" s="10" t="s">
        <v>160</v>
      </c>
      <c r="D46" s="10" t="s">
        <v>35</v>
      </c>
      <c r="E46" s="13">
        <v>20</v>
      </c>
      <c r="F46" s="15">
        <v>0</v>
      </c>
      <c r="G46" s="13">
        <f>ROUND(SUM(E46*F46),2)</f>
        <v>0</v>
      </c>
      <c r="H46" s="17" t="s">
        <v>0</v>
      </c>
      <c r="I46" s="14" t="s">
        <v>161</v>
      </c>
      <c r="J46" s="12" t="s">
        <v>0</v>
      </c>
      <c r="K46" s="13">
        <f>SUM(G46:G46)</f>
        <v>0</v>
      </c>
      <c r="L46" s="13" t="s">
        <v>37</v>
      </c>
    </row>
    <row r="47" spans="1:12" ht="12.75">
      <c r="A47" s="14" t="s">
        <v>162</v>
      </c>
      <c r="B47" s="14" t="s">
        <v>163</v>
      </c>
      <c r="C47" s="10" t="s">
        <v>164</v>
      </c>
      <c r="D47" s="10" t="s">
        <v>35</v>
      </c>
      <c r="E47" s="13">
        <v>20</v>
      </c>
      <c r="F47" s="15">
        <v>0</v>
      </c>
      <c r="G47" s="13">
        <f>ROUND(SUM(E47*F47),2)</f>
        <v>0</v>
      </c>
      <c r="H47" s="17" t="s">
        <v>0</v>
      </c>
      <c r="I47" s="14" t="s">
        <v>165</v>
      </c>
      <c r="J47" s="12" t="s">
        <v>0</v>
      </c>
      <c r="K47" s="13">
        <f>SUM(G47:G47)</f>
        <v>0</v>
      </c>
      <c r="L47" s="13" t="s">
        <v>37</v>
      </c>
    </row>
    <row r="48" spans="1:12" ht="12.75">
      <c r="A48" s="14" t="s">
        <v>166</v>
      </c>
      <c r="B48" s="14" t="s">
        <v>167</v>
      </c>
      <c r="C48" s="10" t="s">
        <v>168</v>
      </c>
      <c r="D48" s="10" t="s">
        <v>35</v>
      </c>
      <c r="E48" s="13">
        <v>16</v>
      </c>
      <c r="F48" s="15">
        <v>0</v>
      </c>
      <c r="G48" s="13">
        <f>ROUND(SUM(E48*F48),2)</f>
        <v>0</v>
      </c>
      <c r="H48" s="17" t="s">
        <v>0</v>
      </c>
      <c r="I48" s="14" t="s">
        <v>169</v>
      </c>
      <c r="J48" s="12" t="s">
        <v>0</v>
      </c>
      <c r="K48" s="13">
        <f>SUM(G48:G48)</f>
        <v>0</v>
      </c>
      <c r="L48" s="13" t="s">
        <v>37</v>
      </c>
    </row>
    <row r="49" spans="1:12" ht="12.75">
      <c r="A49" s="14" t="s">
        <v>170</v>
      </c>
      <c r="B49" s="14" t="s">
        <v>171</v>
      </c>
      <c r="C49" s="10" t="s">
        <v>172</v>
      </c>
      <c r="D49" s="10" t="s">
        <v>35</v>
      </c>
      <c r="E49" s="13">
        <v>12</v>
      </c>
      <c r="F49" s="15">
        <v>0</v>
      </c>
      <c r="G49" s="13">
        <f>ROUND(SUM(E49*F49),2)</f>
        <v>0</v>
      </c>
      <c r="H49" s="17" t="s">
        <v>0</v>
      </c>
      <c r="I49" s="14" t="s">
        <v>173</v>
      </c>
      <c r="J49" s="12" t="s">
        <v>0</v>
      </c>
      <c r="K49" s="13">
        <f>SUM(G49:G49)</f>
        <v>0</v>
      </c>
      <c r="L49" s="13" t="s">
        <v>37</v>
      </c>
    </row>
    <row r="50" spans="1:12" ht="12.75">
      <c r="A50" s="14" t="s">
        <v>174</v>
      </c>
      <c r="B50" s="14" t="s">
        <v>175</v>
      </c>
      <c r="C50" s="10" t="s">
        <v>176</v>
      </c>
      <c r="D50" s="10" t="s">
        <v>35</v>
      </c>
      <c r="E50" s="13">
        <v>12</v>
      </c>
      <c r="F50" s="15">
        <v>0</v>
      </c>
      <c r="G50" s="13">
        <f>ROUND(SUM(E50*F50),2)</f>
        <v>0</v>
      </c>
      <c r="H50" s="17" t="s">
        <v>0</v>
      </c>
      <c r="I50" s="14" t="s">
        <v>177</v>
      </c>
      <c r="J50" s="12" t="s">
        <v>0</v>
      </c>
      <c r="K50" s="13">
        <f>SUM(G50:G50)</f>
        <v>0</v>
      </c>
      <c r="L50" s="13" t="s">
        <v>37</v>
      </c>
    </row>
    <row r="51" spans="1:12" ht="12.75">
      <c r="A51" s="14" t="s">
        <v>178</v>
      </c>
      <c r="B51" s="14" t="s">
        <v>179</v>
      </c>
      <c r="C51" s="10" t="s">
        <v>180</v>
      </c>
      <c r="D51" s="10" t="s">
        <v>35</v>
      </c>
      <c r="E51" s="13">
        <v>12</v>
      </c>
      <c r="F51" s="15">
        <v>0</v>
      </c>
      <c r="G51" s="13">
        <f>ROUND(SUM(E51*F51),2)</f>
        <v>0</v>
      </c>
      <c r="H51" s="17" t="s">
        <v>0</v>
      </c>
      <c r="I51" s="14" t="s">
        <v>181</v>
      </c>
      <c r="J51" s="12" t="s">
        <v>0</v>
      </c>
      <c r="K51" s="13">
        <f>SUM(G51:G51)</f>
        <v>0</v>
      </c>
      <c r="L51" s="13" t="s">
        <v>37</v>
      </c>
    </row>
    <row r="52" spans="1:12" ht="12.75">
      <c r="A52" s="14" t="s">
        <v>182</v>
      </c>
      <c r="B52" s="14" t="s">
        <v>183</v>
      </c>
      <c r="C52" s="10" t="s">
        <v>184</v>
      </c>
      <c r="D52" s="10" t="s">
        <v>35</v>
      </c>
      <c r="E52" s="13">
        <v>10</v>
      </c>
      <c r="F52" s="15">
        <v>0</v>
      </c>
      <c r="G52" s="13">
        <f>ROUND(SUM(E52*F52),2)</f>
        <v>0</v>
      </c>
      <c r="H52" s="17" t="s">
        <v>0</v>
      </c>
      <c r="I52" s="14" t="s">
        <v>185</v>
      </c>
      <c r="J52" s="12" t="s">
        <v>0</v>
      </c>
      <c r="K52" s="13">
        <f>SUM(G52:G52)</f>
        <v>0</v>
      </c>
      <c r="L52" s="13" t="s">
        <v>37</v>
      </c>
    </row>
    <row r="53" spans="1:12" ht="12.75">
      <c r="A53" s="14" t="s">
        <v>186</v>
      </c>
      <c r="B53" s="14" t="s">
        <v>187</v>
      </c>
      <c r="C53" s="10" t="s">
        <v>188</v>
      </c>
      <c r="D53" s="10" t="s">
        <v>35</v>
      </c>
      <c r="E53" s="13">
        <v>12</v>
      </c>
      <c r="F53" s="15">
        <v>0</v>
      </c>
      <c r="G53" s="13">
        <f>ROUND(SUM(E53*F53),2)</f>
        <v>0</v>
      </c>
      <c r="H53" s="17" t="s">
        <v>0</v>
      </c>
      <c r="I53" s="14" t="s">
        <v>189</v>
      </c>
      <c r="J53" s="12" t="s">
        <v>0</v>
      </c>
      <c r="K53" s="13">
        <f>SUM(G53:G53)</f>
        <v>0</v>
      </c>
      <c r="L53" s="13" t="s">
        <v>37</v>
      </c>
    </row>
    <row r="54" spans="1:12" ht="12.75">
      <c r="A54" s="14" t="s">
        <v>190</v>
      </c>
      <c r="B54" s="14" t="s">
        <v>191</v>
      </c>
      <c r="C54" s="10" t="s">
        <v>192</v>
      </c>
      <c r="D54" s="10" t="s">
        <v>35</v>
      </c>
      <c r="E54" s="13">
        <v>12</v>
      </c>
      <c r="F54" s="15">
        <v>0</v>
      </c>
      <c r="G54" s="13">
        <f>ROUND(SUM(E54*F54),2)</f>
        <v>0</v>
      </c>
      <c r="H54" s="17" t="s">
        <v>0</v>
      </c>
      <c r="I54" s="14" t="s">
        <v>193</v>
      </c>
      <c r="J54" s="12" t="s">
        <v>0</v>
      </c>
      <c r="K54" s="13">
        <f>SUM(G54:G54)</f>
        <v>0</v>
      </c>
      <c r="L54" s="13" t="s">
        <v>37</v>
      </c>
    </row>
    <row r="55" spans="1:12" ht="12.75">
      <c r="A55" s="14" t="s">
        <v>194</v>
      </c>
      <c r="B55" s="14" t="s">
        <v>195</v>
      </c>
      <c r="C55" s="10" t="s">
        <v>196</v>
      </c>
      <c r="D55" s="10" t="s">
        <v>35</v>
      </c>
      <c r="E55" s="13">
        <v>30</v>
      </c>
      <c r="F55" s="15">
        <v>0</v>
      </c>
      <c r="G55" s="13">
        <f>ROUND(SUM(E55*F55),2)</f>
        <v>0</v>
      </c>
      <c r="H55" s="17" t="s">
        <v>0</v>
      </c>
      <c r="I55" s="14" t="s">
        <v>197</v>
      </c>
      <c r="J55" s="12" t="s">
        <v>0</v>
      </c>
      <c r="K55" s="13">
        <f>SUM(G55:G55)</f>
        <v>0</v>
      </c>
      <c r="L55" s="13" t="s">
        <v>37</v>
      </c>
    </row>
    <row r="56" spans="1:12" ht="12.75">
      <c r="A56" s="14" t="s">
        <v>198</v>
      </c>
      <c r="B56" s="14" t="s">
        <v>199</v>
      </c>
      <c r="C56" s="10" t="s">
        <v>200</v>
      </c>
      <c r="D56" s="10" t="s">
        <v>35</v>
      </c>
      <c r="E56" s="13">
        <v>12</v>
      </c>
      <c r="F56" s="15">
        <v>0</v>
      </c>
      <c r="G56" s="13">
        <f>ROUND(SUM(E56*F56),2)</f>
        <v>0</v>
      </c>
      <c r="H56" s="17" t="s">
        <v>0</v>
      </c>
      <c r="I56" s="14" t="s">
        <v>201</v>
      </c>
      <c r="J56" s="12" t="s">
        <v>0</v>
      </c>
      <c r="K56" s="13">
        <f>SUM(G56:G56)</f>
        <v>0</v>
      </c>
      <c r="L56" s="13" t="s">
        <v>37</v>
      </c>
    </row>
    <row r="57" spans="1:12" ht="12.75">
      <c r="A57" s="14" t="s">
        <v>202</v>
      </c>
      <c r="B57" s="14" t="s">
        <v>203</v>
      </c>
      <c r="C57" s="10" t="s">
        <v>204</v>
      </c>
      <c r="D57" s="10" t="s">
        <v>35</v>
      </c>
      <c r="E57" s="13">
        <v>12</v>
      </c>
      <c r="F57" s="15">
        <v>0</v>
      </c>
      <c r="G57" s="13">
        <f>ROUND(SUM(E57*F57),2)</f>
        <v>0</v>
      </c>
      <c r="H57" s="17" t="s">
        <v>0</v>
      </c>
      <c r="I57" s="14" t="s">
        <v>205</v>
      </c>
      <c r="J57" s="12" t="s">
        <v>0</v>
      </c>
      <c r="K57" s="13">
        <f>SUM(G57:G57)</f>
        <v>0</v>
      </c>
      <c r="L57" s="13" t="s">
        <v>37</v>
      </c>
    </row>
    <row r="59" spans="6:7" ht="12.75">
      <c r="F59" s="18" t="s">
        <v>206</v>
      </c>
      <c r="G59" s="13">
        <f>SUM(G9:G57)</f>
        <v>0</v>
      </c>
    </row>
    <row r="62" spans="2:4" ht="12.75">
      <c r="B62" s="19" t="s">
        <v>207</v>
      </c>
      <c r="D62" s="20" t="s">
        <v>208</v>
      </c>
    </row>
    <row r="64" ht="12.75">
      <c r="B64" s="21" t="s">
        <v>209</v>
      </c>
    </row>
    <row r="66" spans="2:3" ht="82.5" customHeight="1">
      <c r="B66" s="3" t="s">
        <v>210</v>
      </c>
      <c r="C66" s="3" t="s">
        <v>211</v>
      </c>
    </row>
    <row r="69" ht="12.75">
      <c r="B69" s="4" t="s">
        <v>212</v>
      </c>
    </row>
    <row r="70" ht="12.75">
      <c r="B70" s="5" t="s">
        <v>213</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62:C62"/>
    <mergeCell ref="D62:L62"/>
    <mergeCell ref="B64:L64"/>
    <mergeCell ref="C66:L66"/>
    <mergeCell ref="B69:L69"/>
    <mergeCell ref="B70:L7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